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20" windowHeight="7760"/>
  </bookViews>
  <sheets>
    <sheet name="Sheet1"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61" i="1"/>
  <c r="H57" l="1"/>
  <c r="B62" s="1"/>
  <c r="B63" s="1"/>
</calcChain>
</file>

<file path=xl/sharedStrings.xml><?xml version="1.0" encoding="utf-8"?>
<sst xmlns="http://schemas.openxmlformats.org/spreadsheetml/2006/main" count="98" uniqueCount="98">
  <si>
    <t>Inspection Checklist</t>
  </si>
  <si>
    <t>Yes</t>
  </si>
  <si>
    <t>No</t>
  </si>
  <si>
    <t>Repair Cost Calculations</t>
  </si>
  <si>
    <t>Repair Cost</t>
  </si>
  <si>
    <t>Repair Cost x .10%</t>
  </si>
  <si>
    <t>Total Repair Cost:</t>
  </si>
  <si>
    <t xml:space="preserve">Decks: 10x10 = $2,000    15x15= $3,000  </t>
  </si>
  <si>
    <t>After Repair Value</t>
  </si>
  <si>
    <t>ARV X 70%</t>
  </si>
  <si>
    <t>(Subtract Repairs)</t>
  </si>
  <si>
    <t>MAO</t>
  </si>
  <si>
    <t>_______________________________________________________________________________________________</t>
  </si>
  <si>
    <t>1 Garage Door: $650         1 Reframe Structure: $1,500</t>
  </si>
  <si>
    <t xml:space="preserve">1 Car Int. Paint: $500  2 Car Int. Paint:$1000 </t>
  </si>
  <si>
    <t>Landscape $300-$5,000</t>
  </si>
  <si>
    <t>Replace 1 Furnace: $3,000  Replace 1 Boiler: $4,000</t>
  </si>
  <si>
    <t>Replace 1 Hot Water Heater: $ 800-$1,200</t>
  </si>
  <si>
    <t>Carpet $2-$4/sq. ft.</t>
  </si>
  <si>
    <t>1 New Service, Panel, Rewire House: $5,000-$10,000</t>
  </si>
  <si>
    <t>Single Family Cabinets and Counters: $2,500-$6,500</t>
  </si>
  <si>
    <t>1 Stove: $500-$1,000                          1 Refrigerator: $800-$1,500</t>
  </si>
  <si>
    <t>1 Overhead Microwave: $300-$500     1 Dishwasher: $350-$700</t>
  </si>
  <si>
    <t>Patches: $1-$2/sq. ft.               Skim Coat Only: $0.50-$1/sq. ft.</t>
  </si>
  <si>
    <t>Dumpsters: $500 ea.      Demo Labor: $500/filled dumpster</t>
  </si>
  <si>
    <t>Vanity/Sink: $150-$600 Install add:$300</t>
  </si>
  <si>
    <t>$5,000-$20,000</t>
  </si>
  <si>
    <t>Shower: $600-$2,000 Install add: $500 Toilet: $75-$200 Install add: $150</t>
  </si>
  <si>
    <t>$800-$1,500 per fixture (i.e. laundry hook-up, sink, etc…)</t>
  </si>
  <si>
    <t>(Single): $ 5,000-$8,000     $275-$350/Square (100 sq. ft.)</t>
  </si>
  <si>
    <t>$100-$150/section</t>
  </si>
  <si>
    <t>Unknown</t>
  </si>
  <si>
    <t># Units</t>
  </si>
  <si>
    <t>1. Chimney Need Repair/Replacement?</t>
  </si>
  <si>
    <t>2. Roof Need Repair/Replacement?</t>
  </si>
  <si>
    <t>Interior Paint: $2 a  sq. ft. (living space) as a general rule</t>
  </si>
  <si>
    <t>Laminate/vinyl $3-$6/sq. ft.</t>
  </si>
  <si>
    <t>$5-$10/sq. ft.</t>
  </si>
  <si>
    <t>Mirror/Towel Bar/Toilet Paper Holder/Towel Ring: $100-$300</t>
  </si>
  <si>
    <t>1 New Panel: $1,000-$1,500             Fixtures: $400-$1,000</t>
  </si>
  <si>
    <t>Pour Concrete Floor: $1-$3/sq. ft. (new)          $0.50-$6/sq. ft. (repairs)</t>
  </si>
  <si>
    <t xml:space="preserve">$50-$150/linear foot  </t>
  </si>
  <si>
    <t>Replace Stairwell: $1000-$2000      Lally Column $100-$200  LVL $10-$20/linear foot</t>
  </si>
  <si>
    <t>New Blueboard/Plaster/Drywall: $1.10-$1.50/sq. ft.</t>
  </si>
  <si>
    <t>$250-$400 ea.</t>
  </si>
  <si>
    <t>$125-$200 ea.</t>
  </si>
  <si>
    <t>$50-$100 per closet</t>
  </si>
  <si>
    <t>3. Exterior Paint/Siding Need Repair/Replacement?</t>
  </si>
  <si>
    <t>4. Windows Need Repair/Replacement?</t>
  </si>
  <si>
    <t>5. Exterior Doors Need Repair/Replacement?</t>
  </si>
  <si>
    <t>6. Garage Need Repair/Replacement?</t>
  </si>
  <si>
    <t>7. Driveway Need Repair/Replacement?</t>
  </si>
  <si>
    <t>8. Yard cleaned/landscaped?</t>
  </si>
  <si>
    <t>9. Fence Need Repair/Replacement?</t>
  </si>
  <si>
    <t>10. Septic Need Repair/Replacement?</t>
  </si>
  <si>
    <t>11. Heating or furnaces Need Repair/Replacement?</t>
  </si>
  <si>
    <t>12. Plumbing Need Repair/Replacement?</t>
  </si>
  <si>
    <t>13. Electrical Need Repair/Replacement?</t>
  </si>
  <si>
    <t>14. Foundation Need Repair/Replacement?</t>
  </si>
  <si>
    <t>15. Basement structure Need Repair/Replacement?</t>
  </si>
  <si>
    <t>16. Interior Doors Need Repair/Replacement</t>
  </si>
  <si>
    <t>17. Closet Shelving</t>
  </si>
  <si>
    <t>18. Framing Need Repair/Replacement</t>
  </si>
  <si>
    <t>19. Interior Trim Need Repair/Replacement</t>
  </si>
  <si>
    <t>$2-$4/linear foot</t>
  </si>
  <si>
    <t>20. Need interior paint?</t>
  </si>
  <si>
    <t>21. House need carpet?</t>
  </si>
  <si>
    <t>22. House need laminate/vinyl?</t>
  </si>
  <si>
    <t>23. House need tile?</t>
  </si>
  <si>
    <t>24. Floors need to be sanded/installed</t>
  </si>
  <si>
    <t>25. Kitchen Cabinets Need Repair/Replacement?</t>
  </si>
  <si>
    <t>26. Insulation need replacement?</t>
  </si>
  <si>
    <t>27. Kitchen - need appliances?</t>
  </si>
  <si>
    <t>28. Bath Fixtures/accessories?</t>
  </si>
  <si>
    <t>29. Sheetrock Need Repair/Replacement?</t>
  </si>
  <si>
    <t>30. Dumpsters/Demo?</t>
  </si>
  <si>
    <t>31. Decks?</t>
  </si>
  <si>
    <t>32. Other:___________________________</t>
  </si>
  <si>
    <t>33.  Miscellaneous</t>
  </si>
  <si>
    <t>34. Comments:____________________________________________________</t>
  </si>
  <si>
    <t>Heating System:         Boiler        Furnace</t>
  </si>
  <si>
    <t>Heating Fuel:              Gas           Oil</t>
  </si>
  <si>
    <t>In Ground Oil Tank:     Yes           No</t>
  </si>
  <si>
    <t>$2,500-$5,000 average driveway replacement         $4-$6/sq. ft.</t>
  </si>
  <si>
    <t>Repoint $500  Rebuild $1,000-$5,000</t>
  </si>
  <si>
    <t>Siding (Single Family): $6,000-$8,000   $275-$500/square</t>
  </si>
  <si>
    <t># of Window x $325-$500         Bay Window: $1,000-$2,000  Repair $25-$100</t>
  </si>
  <si>
    <t xml:space="preserve">Install 1-2 Zone Baseboard Heater Including Boiler: $7,000-$10,000 FHW   </t>
  </si>
  <si>
    <t>$500-$5,000 depending on scope</t>
  </si>
  <si>
    <t>Attic/Basement: $1-$1.50/sq. ft.  Wall: $0.50-$1/sq. ft. (coverage area)</t>
  </si>
  <si>
    <t>Sewer:              City              Septic</t>
  </si>
  <si>
    <t>Water:              City              Well</t>
  </si>
  <si>
    <t xml:space="preserve">Paint: Sing. Fam. 1500 sq. ft.: $3,000-$5,000         </t>
  </si>
  <si>
    <t>$1,000-$5,000 Rough Plumbing (drains, venting, water lines, etc…)</t>
  </si>
  <si>
    <t xml:space="preserve">Single Family: 1500 sq. ft. $2800   </t>
  </si>
  <si>
    <t xml:space="preserve">Hardwood Install = $6.00-$10 sq./ft.         Sand &amp; Refinish= $1.25-$2 sq./ft. </t>
  </si>
  <si>
    <t>Visit www.cashproperty.ca to get more information.</t>
  </si>
  <si>
    <t>This content in this spreadsheet is believed to be accurate. However the originator disclaims all responsibility and liability for the accuracy and content of this spreadsheet and for any damages or losses arising from any inaccuracies and errors and shall not be liable for direct, indirect, consequential or special damages in connection with this spreadsheet.</t>
  </si>
</sst>
</file>

<file path=xl/styles.xml><?xml version="1.0" encoding="utf-8"?>
<styleSheet xmlns="http://schemas.openxmlformats.org/spreadsheetml/2006/main">
  <numFmts count="1">
    <numFmt numFmtId="164" formatCode="_(&quot;$&quot;* #,##0.00_);_(&quot;$&quot;* \(#,##0.00\);_(&quot;$&quot;* &quot;-&quot;??_);_(@_)"/>
  </numFmts>
  <fonts count="13">
    <font>
      <sz val="11"/>
      <color theme="1"/>
      <name val="Calibri"/>
      <family val="2"/>
      <scheme val="minor"/>
    </font>
    <font>
      <sz val="11"/>
      <color theme="1"/>
      <name val="Calibri"/>
      <family val="2"/>
      <scheme val="minor"/>
    </font>
    <font>
      <sz val="12"/>
      <color theme="1"/>
      <name val="Times New Roman"/>
      <family val="1"/>
    </font>
    <font>
      <sz val="10"/>
      <color theme="1"/>
      <name val="Times New Roman"/>
      <family val="1"/>
    </font>
    <font>
      <b/>
      <sz val="12"/>
      <color theme="1"/>
      <name val="Times New Roman"/>
      <family val="1"/>
    </font>
    <font>
      <b/>
      <sz val="10"/>
      <color theme="1"/>
      <name val="Times New Roman"/>
      <family val="1"/>
    </font>
    <font>
      <b/>
      <sz val="7"/>
      <color theme="1"/>
      <name val="Times New Roman"/>
      <family val="1"/>
    </font>
    <font>
      <sz val="14"/>
      <color theme="1"/>
      <name val="Times New Roman"/>
      <family val="1"/>
    </font>
    <font>
      <sz val="14"/>
      <color theme="1"/>
      <name val="Calibri"/>
      <family val="2"/>
      <scheme val="minor"/>
    </font>
    <font>
      <b/>
      <sz val="16"/>
      <color theme="1"/>
      <name val="Times New Roman"/>
      <family val="1"/>
    </font>
    <font>
      <sz val="12"/>
      <color theme="1"/>
      <name val="Calibri"/>
      <family val="2"/>
      <scheme val="minor"/>
    </font>
    <font>
      <sz val="8"/>
      <color rgb="FF000000"/>
      <name val="Arial"/>
      <family val="2"/>
    </font>
    <font>
      <sz val="9"/>
      <color rgb="FF000000"/>
      <name val="Arial"/>
      <family val="2"/>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horizontal="center" vertical="center"/>
    </xf>
    <xf numFmtId="0" fontId="7" fillId="0" borderId="7" xfId="0" applyFont="1" applyBorder="1" applyAlignment="1">
      <alignment vertical="center" wrapText="1"/>
    </xf>
    <xf numFmtId="0" fontId="7" fillId="0" borderId="7" xfId="0" applyFont="1" applyBorder="1" applyAlignment="1">
      <alignment horizontal="justify" vertical="center" wrapText="1"/>
    </xf>
    <xf numFmtId="0" fontId="8" fillId="0" borderId="2" xfId="0" applyFont="1" applyBorder="1" applyAlignment="1">
      <alignment vertical="top"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2" fillId="0" borderId="0" xfId="0" applyFont="1" applyAlignment="1">
      <alignment horizontal="right" vertical="center"/>
    </xf>
    <xf numFmtId="0" fontId="2" fillId="0" borderId="0" xfId="0" applyFont="1" applyAlignment="1">
      <alignment vertical="center"/>
    </xf>
    <xf numFmtId="0" fontId="10" fillId="0" borderId="0" xfId="0" applyFont="1"/>
    <xf numFmtId="0" fontId="10" fillId="0" borderId="0" xfId="0" applyFont="1" applyAlignment="1">
      <alignment vertical="center"/>
    </xf>
    <xf numFmtId="0" fontId="7" fillId="0" borderId="12" xfId="0" applyFont="1" applyBorder="1" applyAlignment="1">
      <alignment horizontal="justify" vertical="center" wrapText="1"/>
    </xf>
    <xf numFmtId="0" fontId="3" fillId="0" borderId="12" xfId="0" applyFont="1" applyBorder="1" applyAlignment="1">
      <alignment vertical="center" wrapText="1"/>
    </xf>
    <xf numFmtId="0" fontId="7" fillId="0" borderId="12" xfId="0" applyFont="1" applyBorder="1" applyAlignment="1">
      <alignment vertical="center" wrapText="1"/>
    </xf>
    <xf numFmtId="0" fontId="7" fillId="0" borderId="7" xfId="0" applyFont="1" applyBorder="1" applyAlignment="1">
      <alignment horizontal="left" vertical="center" wrapText="1"/>
    </xf>
    <xf numFmtId="164" fontId="3" fillId="0" borderId="2" xfId="1" applyFont="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164" fontId="3" fillId="0" borderId="1" xfId="1" applyFont="1" applyBorder="1" applyAlignment="1">
      <alignment vertical="center" wrapText="1"/>
    </xf>
    <xf numFmtId="164" fontId="3" fillId="0" borderId="7" xfId="1"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64" fontId="3" fillId="0" borderId="2" xfId="1" applyFont="1" applyBorder="1" applyAlignment="1">
      <alignment vertical="center" wrapText="1"/>
    </xf>
    <xf numFmtId="0" fontId="7" fillId="0" borderId="7"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164" fontId="3" fillId="0" borderId="12" xfId="1" applyFont="1" applyBorder="1" applyAlignment="1">
      <alignment vertical="center" wrapText="1"/>
    </xf>
    <xf numFmtId="0" fontId="3" fillId="0" borderId="13" xfId="0" applyFont="1" applyBorder="1" applyAlignment="1">
      <alignment vertical="center" wrapText="1"/>
    </xf>
    <xf numFmtId="0" fontId="0" fillId="0" borderId="3" xfId="0" applyBorder="1" applyAlignment="1">
      <alignment horizontal="center"/>
    </xf>
    <xf numFmtId="0" fontId="0" fillId="0" borderId="11" xfId="0" applyBorder="1" applyAlignment="1">
      <alignment horizontal="center"/>
    </xf>
    <xf numFmtId="0" fontId="7" fillId="0" borderId="7" xfId="0" applyFont="1" applyBorder="1" applyAlignment="1">
      <alignment horizontal="center" vertical="center" wrapText="1"/>
    </xf>
    <xf numFmtId="0" fontId="7" fillId="0" borderId="12" xfId="0" applyFont="1" applyBorder="1" applyAlignment="1">
      <alignment horizontal="left" vertical="center" wrapText="1"/>
    </xf>
    <xf numFmtId="0" fontId="7"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Border="1"/>
    <xf numFmtId="0" fontId="9" fillId="0" borderId="1" xfId="0" applyFont="1" applyBorder="1" applyAlignment="1">
      <alignment vertical="center" wrapText="1"/>
    </xf>
    <xf numFmtId="0" fontId="9" fillId="0" borderId="2" xfId="0" applyFont="1" applyBorder="1" applyAlignment="1">
      <alignment vertical="center" wrapText="1"/>
    </xf>
    <xf numFmtId="164" fontId="3" fillId="0" borderId="1" xfId="1" applyFont="1" applyBorder="1" applyAlignment="1">
      <alignment vertical="center" wrapText="1"/>
    </xf>
    <xf numFmtId="164" fontId="3" fillId="0" borderId="2" xfId="1"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4" xfId="0" applyFont="1" applyBorder="1" applyAlignment="1">
      <alignmen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7" xfId="1"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3" fillId="0" borderId="7" xfId="0" applyFont="1" applyBorder="1" applyAlignment="1">
      <alignment horizontal="center" vertical="center" wrapText="1"/>
    </xf>
    <xf numFmtId="0" fontId="7" fillId="0" borderId="7" xfId="0" applyFont="1" applyBorder="1" applyAlignment="1">
      <alignment vertical="center" wrapText="1"/>
    </xf>
    <xf numFmtId="0" fontId="3" fillId="0" borderId="7"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164" fontId="3" fillId="0" borderId="1" xfId="1" applyFont="1" applyBorder="1" applyAlignment="1">
      <alignment horizontal="center" vertical="center" wrapText="1"/>
    </xf>
    <xf numFmtId="164" fontId="3" fillId="0" borderId="2" xfId="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xf>
    <xf numFmtId="164" fontId="10" fillId="0" borderId="17" xfId="1" applyFont="1" applyBorder="1" applyAlignment="1">
      <alignment vertical="center"/>
    </xf>
    <xf numFmtId="164" fontId="10" fillId="0" borderId="17" xfId="1" applyFont="1" applyBorder="1"/>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11" fillId="0" borderId="0" xfId="0" applyFont="1" applyAlignment="1">
      <alignment wrapText="1"/>
    </xf>
    <xf numFmtId="0" fontId="12"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742949</xdr:colOff>
      <xdr:row>0</xdr:row>
      <xdr:rowOff>76201</xdr:rowOff>
    </xdr:from>
    <xdr:ext cx="12430126" cy="1257300"/>
    <xdr:sp macro="" textlink="">
      <xdr:nvSpPr>
        <xdr:cNvPr id="2" name="TextBox 1"/>
        <xdr:cNvSpPr txBox="1"/>
      </xdr:nvSpPr>
      <xdr:spPr>
        <a:xfrm>
          <a:off x="742949" y="76201"/>
          <a:ext cx="12430126" cy="1257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Street Address:________________________________________________________	Date:_____/_____/_____ 	 Inspected by: _________________________________</a:t>
          </a:r>
        </a:p>
        <a:p>
          <a:r>
            <a:rPr lang="en-US" sz="1200">
              <a:solidFill>
                <a:schemeClr val="tx1"/>
              </a:solidFill>
              <a:effectLst/>
              <a:latin typeface="+mn-lt"/>
              <a:ea typeface="+mn-ea"/>
              <a:cs typeface="+mn-cs"/>
            </a:rPr>
            <a:t>City:_____________________________    (     ) Occupied  (      ) Vacant  </a:t>
          </a:r>
        </a:p>
        <a:p>
          <a:r>
            <a:rPr lang="en-US" sz="1200">
              <a:solidFill>
                <a:schemeClr val="tx1"/>
              </a:solidFill>
              <a:effectLst/>
              <a:latin typeface="+mn-lt"/>
              <a:ea typeface="+mn-ea"/>
              <a:cs typeface="+mn-cs"/>
            </a:rPr>
            <a:t> </a:t>
          </a:r>
        </a:p>
        <a:p>
          <a:r>
            <a:rPr lang="en-US" sz="1200">
              <a:solidFill>
                <a:schemeClr val="tx1"/>
              </a:solidFill>
              <a:effectLst/>
              <a:latin typeface="+mn-lt"/>
              <a:ea typeface="+mn-ea"/>
              <a:cs typeface="+mn-cs"/>
            </a:rPr>
            <a:t>#: Beds_______ Baths_______ Sq. Ft.____________ Year Built:__________   </a:t>
          </a:r>
        </a:p>
        <a:p>
          <a:endParaRPr lang="en-US" sz="1100"/>
        </a:p>
        <a:p>
          <a:r>
            <a:rPr lang="en-US" sz="1100"/>
            <a:t>Comments:</a:t>
          </a:r>
          <a:r>
            <a:rPr lang="en-US" sz="1100" baseline="0"/>
            <a:t> _____________________________________________________________________________________________________________________________________________________________________</a:t>
          </a:r>
          <a:endParaRPr lang="en-US" sz="1100"/>
        </a:p>
      </xdr:txBody>
    </xdr:sp>
    <xdr:clientData/>
  </xdr:oneCellAnchor>
  <xdr:twoCellAnchor editAs="oneCell">
    <xdr:from>
      <xdr:col>6</xdr:col>
      <xdr:colOff>4427602</xdr:colOff>
      <xdr:row>58</xdr:row>
      <xdr:rowOff>60887</xdr:rowOff>
    </xdr:from>
    <xdr:to>
      <xdr:col>8</xdr:col>
      <xdr:colOff>4629</xdr:colOff>
      <xdr:row>61</xdr:row>
      <xdr:rowOff>86850</xdr:rowOff>
    </xdr:to>
    <xdr:pic>
      <xdr:nvPicPr>
        <xdr:cNvPr id="3" name="Picture 2" descr="logo.png"/>
        <xdr:cNvPicPr>
          <a:picLocks noChangeAspect="1"/>
        </xdr:cNvPicPr>
      </xdr:nvPicPr>
      <xdr:blipFill>
        <a:blip xmlns:r="http://schemas.openxmlformats.org/officeDocument/2006/relationships" r:embed="rId1" cstate="print"/>
        <a:stretch>
          <a:fillRect/>
        </a:stretch>
      </xdr:blipFill>
      <xdr:spPr>
        <a:xfrm>
          <a:off x="11586575" y="14952942"/>
          <a:ext cx="2057506" cy="8001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K69"/>
  <sheetViews>
    <sheetView tabSelected="1" view="pageLayout" topLeftCell="A40" zoomScale="73" zoomScaleNormal="100" zoomScalePageLayoutView="73" workbookViewId="0">
      <selection activeCell="G67" sqref="G67"/>
    </sheetView>
  </sheetViews>
  <sheetFormatPr defaultRowHeight="14.5"/>
  <cols>
    <col min="1" max="1" width="59.1796875" customWidth="1"/>
    <col min="2" max="2" width="7.453125" customWidth="1"/>
    <col min="3" max="3" width="7.7265625" customWidth="1"/>
    <col min="4" max="4" width="8.54296875" customWidth="1"/>
    <col min="5" max="5" width="8.26953125" customWidth="1"/>
    <col min="7" max="7" width="70.1796875" customWidth="1"/>
    <col min="8" max="8" width="20.26953125" customWidth="1"/>
  </cols>
  <sheetData>
    <row r="2" spans="1:9">
      <c r="A2" s="1"/>
      <c r="B2" s="1"/>
      <c r="C2" s="1"/>
      <c r="D2" s="1"/>
    </row>
    <row r="3" spans="1:9" ht="15.5">
      <c r="A3" s="1"/>
      <c r="B3" s="1"/>
      <c r="I3" s="3"/>
    </row>
    <row r="4" spans="1:9">
      <c r="A4" s="1"/>
      <c r="B4" s="1"/>
    </row>
    <row r="5" spans="1:9">
      <c r="A5" s="1"/>
      <c r="B5" s="1"/>
    </row>
    <row r="6" spans="1:9">
      <c r="A6" s="1"/>
      <c r="B6" s="1"/>
    </row>
    <row r="7" spans="1:9" ht="15" thickBot="1">
      <c r="A7" s="1"/>
      <c r="B7" s="1"/>
    </row>
    <row r="8" spans="1:9" ht="15.75" customHeight="1">
      <c r="A8" s="69" t="s">
        <v>0</v>
      </c>
      <c r="B8" s="71" t="s">
        <v>1</v>
      </c>
      <c r="C8" s="71" t="s">
        <v>2</v>
      </c>
      <c r="D8" s="71" t="s">
        <v>31</v>
      </c>
      <c r="E8" s="71" t="s">
        <v>32</v>
      </c>
      <c r="F8" s="73" t="s">
        <v>3</v>
      </c>
      <c r="G8" s="74"/>
      <c r="H8" s="71" t="s">
        <v>4</v>
      </c>
    </row>
    <row r="9" spans="1:9" ht="15" thickBot="1">
      <c r="A9" s="70"/>
      <c r="B9" s="72"/>
      <c r="C9" s="72"/>
      <c r="D9" s="82"/>
      <c r="E9" s="72"/>
      <c r="F9" s="75"/>
      <c r="G9" s="76"/>
      <c r="H9" s="72"/>
    </row>
    <row r="10" spans="1:9" ht="25.5" customHeight="1" thickBot="1">
      <c r="A10" s="14" t="s">
        <v>33</v>
      </c>
      <c r="B10" s="14"/>
      <c r="C10" s="15"/>
      <c r="D10" s="15"/>
      <c r="E10" s="15"/>
      <c r="F10" s="44" t="s">
        <v>84</v>
      </c>
      <c r="G10" s="45"/>
      <c r="H10" s="31"/>
    </row>
    <row r="11" spans="1:9" ht="25.5" customHeight="1" thickBot="1">
      <c r="A11" s="5" t="s">
        <v>34</v>
      </c>
      <c r="B11" s="5"/>
      <c r="C11" s="9"/>
      <c r="D11" s="8"/>
      <c r="E11" s="8"/>
      <c r="F11" s="44" t="s">
        <v>29</v>
      </c>
      <c r="G11" s="45"/>
      <c r="H11" s="18"/>
    </row>
    <row r="12" spans="1:9" ht="22.5" customHeight="1">
      <c r="A12" s="55" t="s">
        <v>47</v>
      </c>
      <c r="B12" s="23"/>
      <c r="C12" s="57"/>
      <c r="D12" s="57"/>
      <c r="E12" s="57"/>
      <c r="F12" s="59" t="s">
        <v>92</v>
      </c>
      <c r="G12" s="60"/>
      <c r="H12" s="42"/>
    </row>
    <row r="13" spans="1:9" ht="16" customHeight="1" thickBot="1">
      <c r="A13" s="56"/>
      <c r="B13" s="24"/>
      <c r="C13" s="58"/>
      <c r="D13" s="58"/>
      <c r="E13" s="58"/>
      <c r="F13" s="48" t="s">
        <v>85</v>
      </c>
      <c r="G13" s="49"/>
      <c r="H13" s="43"/>
    </row>
    <row r="14" spans="1:9" ht="25.5" customHeight="1" thickBot="1">
      <c r="A14" s="23" t="s">
        <v>48</v>
      </c>
      <c r="B14" s="23"/>
      <c r="C14" s="25"/>
      <c r="D14" s="25"/>
      <c r="E14" s="25"/>
      <c r="F14" s="59" t="s">
        <v>86</v>
      </c>
      <c r="G14" s="60"/>
      <c r="H14" s="21"/>
    </row>
    <row r="15" spans="1:9" ht="26.25" customHeight="1" thickBot="1">
      <c r="A15" s="16" t="s">
        <v>49</v>
      </c>
      <c r="B15" s="16"/>
      <c r="C15" s="15"/>
      <c r="D15" s="15"/>
      <c r="E15" s="15"/>
      <c r="F15" s="44" t="s">
        <v>44</v>
      </c>
      <c r="G15" s="45"/>
      <c r="H15" s="31"/>
    </row>
    <row r="16" spans="1:9" ht="21.75" customHeight="1">
      <c r="A16" s="55" t="s">
        <v>50</v>
      </c>
      <c r="B16" s="23"/>
      <c r="C16" s="57"/>
      <c r="D16" s="57"/>
      <c r="E16" s="57"/>
      <c r="F16" s="59" t="s">
        <v>13</v>
      </c>
      <c r="G16" s="60"/>
      <c r="H16" s="67"/>
    </row>
    <row r="17" spans="1:8" ht="15" customHeight="1" thickBot="1">
      <c r="A17" s="56"/>
      <c r="B17" s="24"/>
      <c r="C17" s="58"/>
      <c r="D17" s="58"/>
      <c r="E17" s="58"/>
      <c r="F17" s="48" t="s">
        <v>14</v>
      </c>
      <c r="G17" s="49"/>
      <c r="H17" s="68"/>
    </row>
    <row r="18" spans="1:8" ht="25.5" customHeight="1" thickBot="1">
      <c r="A18" s="24" t="s">
        <v>51</v>
      </c>
      <c r="B18" s="24"/>
      <c r="C18" s="26"/>
      <c r="D18" s="26"/>
      <c r="E18" s="26"/>
      <c r="F18" s="77" t="s">
        <v>83</v>
      </c>
      <c r="G18" s="78"/>
      <c r="H18" s="27"/>
    </row>
    <row r="19" spans="1:8" ht="25.5" customHeight="1" thickBot="1">
      <c r="A19" s="16" t="s">
        <v>52</v>
      </c>
      <c r="B19" s="16"/>
      <c r="C19" s="15"/>
      <c r="D19" s="15"/>
      <c r="E19" s="15"/>
      <c r="F19" s="44" t="s">
        <v>15</v>
      </c>
      <c r="G19" s="45"/>
      <c r="H19" s="31"/>
    </row>
    <row r="20" spans="1:8" ht="24.75" customHeight="1" thickBot="1">
      <c r="A20" s="24" t="s">
        <v>53</v>
      </c>
      <c r="B20" s="24"/>
      <c r="C20" s="26"/>
      <c r="D20" s="26"/>
      <c r="E20" s="26"/>
      <c r="F20" s="44" t="s">
        <v>30</v>
      </c>
      <c r="G20" s="45"/>
      <c r="H20" s="27"/>
    </row>
    <row r="21" spans="1:8" ht="24.75" customHeight="1" thickBot="1">
      <c r="A21" s="28" t="s">
        <v>54</v>
      </c>
      <c r="B21" s="28"/>
      <c r="C21" s="29"/>
      <c r="D21" s="29"/>
      <c r="E21" s="29"/>
      <c r="F21" s="44" t="s">
        <v>26</v>
      </c>
      <c r="G21" s="45"/>
      <c r="H21" s="22"/>
    </row>
    <row r="22" spans="1:8" ht="17.25" customHeight="1">
      <c r="A22" s="55" t="s">
        <v>55</v>
      </c>
      <c r="B22" s="83"/>
      <c r="C22" s="57"/>
      <c r="D22" s="57"/>
      <c r="E22" s="57"/>
      <c r="F22" s="59" t="s">
        <v>16</v>
      </c>
      <c r="G22" s="60"/>
      <c r="H22" s="42"/>
    </row>
    <row r="23" spans="1:8" ht="13.5" customHeight="1">
      <c r="A23" s="63"/>
      <c r="B23" s="84"/>
      <c r="C23" s="64"/>
      <c r="D23" s="64"/>
      <c r="E23" s="64"/>
      <c r="F23" s="46" t="s">
        <v>17</v>
      </c>
      <c r="G23" s="47"/>
      <c r="H23" s="54"/>
    </row>
    <row r="24" spans="1:8" ht="14.25" customHeight="1" thickBot="1">
      <c r="A24" s="56"/>
      <c r="B24" s="85"/>
      <c r="C24" s="58"/>
      <c r="D24" s="58"/>
      <c r="E24" s="58"/>
      <c r="F24" s="48" t="s">
        <v>87</v>
      </c>
      <c r="G24" s="49"/>
      <c r="H24" s="43"/>
    </row>
    <row r="25" spans="1:8" ht="18.75" customHeight="1">
      <c r="A25" s="55" t="s">
        <v>56</v>
      </c>
      <c r="B25" s="83"/>
      <c r="C25" s="57"/>
      <c r="D25" s="57"/>
      <c r="E25" s="57"/>
      <c r="F25" s="59" t="s">
        <v>93</v>
      </c>
      <c r="G25" s="60"/>
      <c r="H25" s="42"/>
    </row>
    <row r="26" spans="1:8" ht="18.75" customHeight="1" thickBot="1">
      <c r="A26" s="56"/>
      <c r="B26" s="85"/>
      <c r="C26" s="58"/>
      <c r="D26" s="58"/>
      <c r="E26" s="58"/>
      <c r="F26" s="48" t="s">
        <v>28</v>
      </c>
      <c r="G26" s="49"/>
      <c r="H26" s="43"/>
    </row>
    <row r="27" spans="1:8" ht="18" customHeight="1">
      <c r="A27" s="55" t="s">
        <v>57</v>
      </c>
      <c r="B27" s="83"/>
      <c r="C27" s="57"/>
      <c r="D27" s="57"/>
      <c r="E27" s="57"/>
      <c r="F27" s="59" t="s">
        <v>39</v>
      </c>
      <c r="G27" s="60"/>
      <c r="H27" s="42"/>
    </row>
    <row r="28" spans="1:8" ht="16.5" customHeight="1" thickBot="1">
      <c r="A28" s="56"/>
      <c r="B28" s="85"/>
      <c r="C28" s="58"/>
      <c r="D28" s="58"/>
      <c r="E28" s="58"/>
      <c r="F28" s="48" t="s">
        <v>19</v>
      </c>
      <c r="G28" s="49"/>
      <c r="H28" s="43"/>
    </row>
    <row r="29" spans="1:8" ht="24.75" customHeight="1" thickBot="1">
      <c r="A29" s="16" t="s">
        <v>58</v>
      </c>
      <c r="B29" s="16"/>
      <c r="C29" s="15"/>
      <c r="D29" s="7"/>
      <c r="E29" s="7"/>
      <c r="F29" s="44" t="s">
        <v>41</v>
      </c>
      <c r="G29" s="45"/>
      <c r="H29" s="31"/>
    </row>
    <row r="30" spans="1:8" ht="19.5" customHeight="1">
      <c r="A30" s="50" t="s">
        <v>59</v>
      </c>
      <c r="B30" s="83"/>
      <c r="C30" s="52"/>
      <c r="D30" s="52"/>
      <c r="E30" s="52"/>
      <c r="F30" s="46" t="s">
        <v>40</v>
      </c>
      <c r="G30" s="47"/>
      <c r="H30" s="22"/>
    </row>
    <row r="31" spans="1:8" ht="20.25" customHeight="1" thickBot="1">
      <c r="A31" s="51"/>
      <c r="B31" s="85"/>
      <c r="C31" s="53"/>
      <c r="D31" s="53"/>
      <c r="E31" s="53"/>
      <c r="F31" s="48" t="s">
        <v>42</v>
      </c>
      <c r="G31" s="49"/>
      <c r="H31" s="27"/>
    </row>
    <row r="32" spans="1:8" ht="25.5" customHeight="1" thickBot="1">
      <c r="A32" s="17" t="s">
        <v>60</v>
      </c>
      <c r="B32" s="35"/>
      <c r="C32" s="30"/>
      <c r="D32" s="30"/>
      <c r="E32" s="30"/>
      <c r="F32" s="44" t="s">
        <v>45</v>
      </c>
      <c r="G32" s="45"/>
      <c r="H32" s="22"/>
    </row>
    <row r="33" spans="1:9" ht="24.75" customHeight="1" thickBot="1">
      <c r="A33" s="36" t="s">
        <v>61</v>
      </c>
      <c r="B33" s="37"/>
      <c r="C33" s="38"/>
      <c r="D33" s="38"/>
      <c r="E33" s="38"/>
      <c r="F33" s="44" t="s">
        <v>46</v>
      </c>
      <c r="G33" s="45"/>
      <c r="H33" s="31"/>
    </row>
    <row r="34" spans="1:9" ht="24.75" customHeight="1" thickBot="1">
      <c r="A34" s="17" t="s">
        <v>62</v>
      </c>
      <c r="B34" s="35"/>
      <c r="C34" s="30"/>
      <c r="D34" s="30"/>
      <c r="E34" s="30"/>
      <c r="F34" s="44" t="s">
        <v>88</v>
      </c>
      <c r="G34" s="45"/>
      <c r="H34" s="22"/>
    </row>
    <row r="35" spans="1:9" ht="25.5" customHeight="1" thickBot="1">
      <c r="A35" s="36" t="s">
        <v>63</v>
      </c>
      <c r="B35" s="37"/>
      <c r="C35" s="38"/>
      <c r="D35" s="38"/>
      <c r="E35" s="38"/>
      <c r="F35" s="44" t="s">
        <v>64</v>
      </c>
      <c r="G35" s="45"/>
      <c r="H35" s="31"/>
    </row>
    <row r="36" spans="1:9" ht="16.5" customHeight="1">
      <c r="A36" s="55" t="s">
        <v>65</v>
      </c>
      <c r="B36" s="83"/>
      <c r="C36" s="57"/>
      <c r="D36" s="57"/>
      <c r="E36" s="57"/>
      <c r="F36" s="59" t="s">
        <v>35</v>
      </c>
      <c r="G36" s="60"/>
      <c r="H36" s="42"/>
    </row>
    <row r="37" spans="1:9" ht="16.5" customHeight="1" thickBot="1">
      <c r="A37" s="56"/>
      <c r="B37" s="85"/>
      <c r="C37" s="58"/>
      <c r="D37" s="58"/>
      <c r="E37" s="58"/>
      <c r="F37" s="46" t="s">
        <v>94</v>
      </c>
      <c r="G37" s="47"/>
      <c r="H37" s="43"/>
    </row>
    <row r="38" spans="1:9" ht="25.5" customHeight="1" thickBot="1">
      <c r="A38" s="16" t="s">
        <v>66</v>
      </c>
      <c r="B38" s="16"/>
      <c r="C38" s="15"/>
      <c r="D38" s="15"/>
      <c r="E38" s="32"/>
      <c r="F38" s="65" t="s">
        <v>18</v>
      </c>
      <c r="G38" s="66"/>
      <c r="H38" s="31"/>
    </row>
    <row r="39" spans="1:9" ht="24.75" customHeight="1" thickBot="1">
      <c r="A39" s="16" t="s">
        <v>67</v>
      </c>
      <c r="B39" s="16"/>
      <c r="C39" s="15"/>
      <c r="D39" s="15"/>
      <c r="E39" s="15"/>
      <c r="F39" s="65" t="s">
        <v>36</v>
      </c>
      <c r="G39" s="66"/>
      <c r="H39" s="31"/>
      <c r="I39" s="39"/>
    </row>
    <row r="40" spans="1:9" ht="25.5" customHeight="1" thickBot="1">
      <c r="A40" s="28" t="s">
        <v>68</v>
      </c>
      <c r="B40" s="28"/>
      <c r="C40" s="29"/>
      <c r="D40" s="29"/>
      <c r="E40" s="32"/>
      <c r="F40" s="44" t="s">
        <v>37</v>
      </c>
      <c r="G40" s="45"/>
      <c r="H40" s="21"/>
      <c r="I40" s="39"/>
    </row>
    <row r="41" spans="1:9" ht="25.5" customHeight="1" thickBot="1">
      <c r="A41" s="16" t="s">
        <v>69</v>
      </c>
      <c r="B41" s="16"/>
      <c r="C41" s="15"/>
      <c r="D41" s="15"/>
      <c r="E41" s="32"/>
      <c r="F41" s="65" t="s">
        <v>95</v>
      </c>
      <c r="G41" s="66"/>
      <c r="H41" s="31"/>
    </row>
    <row r="42" spans="1:9" ht="18.5" thickBot="1">
      <c r="A42" s="16" t="s">
        <v>70</v>
      </c>
      <c r="B42" s="16"/>
      <c r="C42" s="15"/>
      <c r="D42" s="15"/>
      <c r="E42" s="15"/>
      <c r="F42" s="44" t="s">
        <v>20</v>
      </c>
      <c r="G42" s="45"/>
      <c r="H42" s="31"/>
    </row>
    <row r="43" spans="1:9" ht="25.5" customHeight="1" thickBot="1">
      <c r="A43" s="16" t="s">
        <v>71</v>
      </c>
      <c r="B43" s="16"/>
      <c r="C43" s="15"/>
      <c r="D43" s="15"/>
      <c r="E43" s="15"/>
      <c r="F43" s="44" t="s">
        <v>89</v>
      </c>
      <c r="G43" s="45"/>
      <c r="H43" s="31"/>
    </row>
    <row r="44" spans="1:9" ht="20.25" customHeight="1">
      <c r="A44" s="55" t="s">
        <v>72</v>
      </c>
      <c r="B44" s="23"/>
      <c r="C44" s="57"/>
      <c r="D44" s="57"/>
      <c r="E44" s="57"/>
      <c r="F44" s="59" t="s">
        <v>21</v>
      </c>
      <c r="G44" s="60"/>
      <c r="H44" s="42"/>
    </row>
    <row r="45" spans="1:9" ht="15" customHeight="1" thickBot="1">
      <c r="A45" s="63"/>
      <c r="B45" s="28"/>
      <c r="C45" s="64"/>
      <c r="D45" s="64"/>
      <c r="E45" s="64"/>
      <c r="F45" s="48" t="s">
        <v>22</v>
      </c>
      <c r="G45" s="49"/>
      <c r="H45" s="54"/>
    </row>
    <row r="46" spans="1:9" ht="24" customHeight="1">
      <c r="A46" s="19" t="s">
        <v>73</v>
      </c>
      <c r="B46" s="23"/>
      <c r="C46" s="52"/>
      <c r="D46" s="52"/>
      <c r="E46" s="52"/>
      <c r="F46" s="61" t="s">
        <v>27</v>
      </c>
      <c r="G46" s="47"/>
      <c r="H46" s="42"/>
    </row>
    <row r="47" spans="1:9" ht="24" customHeight="1">
      <c r="A47" s="20"/>
      <c r="B47" s="28"/>
      <c r="C47" s="62"/>
      <c r="D47" s="62"/>
      <c r="E47" s="62"/>
      <c r="F47" s="61" t="s">
        <v>25</v>
      </c>
      <c r="G47" s="47"/>
      <c r="H47" s="54"/>
    </row>
    <row r="48" spans="1:9" ht="19.5" customHeight="1" thickBot="1">
      <c r="A48" s="17"/>
      <c r="B48" s="17"/>
      <c r="C48" s="62"/>
      <c r="D48" s="62"/>
      <c r="E48" s="62"/>
      <c r="F48" t="s">
        <v>38</v>
      </c>
      <c r="H48" s="54"/>
    </row>
    <row r="49" spans="1:11" ht="19.5" hidden="1" customHeight="1" thickBot="1">
      <c r="A49" s="6"/>
      <c r="B49" s="6"/>
      <c r="C49" s="8"/>
      <c r="D49" s="8"/>
      <c r="E49" s="8"/>
      <c r="F49" s="48"/>
      <c r="G49" s="49"/>
      <c r="H49" s="43"/>
    </row>
    <row r="50" spans="1:11" ht="18.75" customHeight="1">
      <c r="A50" s="55" t="s">
        <v>74</v>
      </c>
      <c r="B50" s="23"/>
      <c r="C50" s="57"/>
      <c r="D50" s="57"/>
      <c r="E50" s="57"/>
      <c r="F50" s="59" t="s">
        <v>23</v>
      </c>
      <c r="G50" s="60"/>
      <c r="H50" s="42"/>
    </row>
    <row r="51" spans="1:11" ht="27" customHeight="1" thickBot="1">
      <c r="A51" s="56"/>
      <c r="B51" s="24"/>
      <c r="C51" s="58"/>
      <c r="D51" s="58"/>
      <c r="E51" s="58"/>
      <c r="F51" s="48" t="s">
        <v>43</v>
      </c>
      <c r="G51" s="49"/>
      <c r="H51" s="43"/>
    </row>
    <row r="52" spans="1:11" ht="24.75" customHeight="1" thickBot="1">
      <c r="A52" s="16" t="s">
        <v>75</v>
      </c>
      <c r="B52" s="16"/>
      <c r="C52" s="15"/>
      <c r="D52" s="15"/>
      <c r="E52" s="15"/>
      <c r="F52" s="44" t="s">
        <v>24</v>
      </c>
      <c r="G52" s="45"/>
      <c r="H52" s="21"/>
    </row>
    <row r="53" spans="1:11" ht="24.75" customHeight="1" thickBot="1">
      <c r="A53" s="4" t="s">
        <v>76</v>
      </c>
      <c r="B53" s="28"/>
      <c r="C53" s="9"/>
      <c r="D53" s="9"/>
      <c r="E53" s="9"/>
      <c r="F53" s="46" t="s">
        <v>7</v>
      </c>
      <c r="G53" s="47"/>
      <c r="H53" s="22"/>
    </row>
    <row r="54" spans="1:11" ht="22.5" customHeight="1">
      <c r="A54" s="50" t="s">
        <v>77</v>
      </c>
      <c r="B54" s="50"/>
      <c r="C54" s="52"/>
      <c r="D54" s="52"/>
      <c r="E54" s="52"/>
      <c r="F54" s="34"/>
      <c r="G54" s="33"/>
      <c r="H54" s="22"/>
    </row>
    <row r="55" spans="1:11" ht="16" thickBot="1">
      <c r="A55" s="51"/>
      <c r="B55" s="51"/>
      <c r="C55" s="53"/>
      <c r="D55" s="53"/>
      <c r="E55" s="53"/>
      <c r="F55" s="48"/>
      <c r="G55" s="49"/>
      <c r="H55" s="27"/>
    </row>
    <row r="56" spans="1:11" ht="22.5" customHeight="1" thickBot="1">
      <c r="A56" s="23" t="s">
        <v>78</v>
      </c>
      <c r="B56" s="23"/>
      <c r="C56" s="25"/>
      <c r="D56" s="25"/>
      <c r="E56" s="25"/>
      <c r="F56" s="59" t="s">
        <v>5</v>
      </c>
      <c r="G56" s="60"/>
      <c r="H56" s="21"/>
    </row>
    <row r="57" spans="1:11" ht="27" customHeight="1">
      <c r="A57" s="86" t="s">
        <v>79</v>
      </c>
      <c r="B57" s="87"/>
      <c r="C57" s="87"/>
      <c r="D57" s="87"/>
      <c r="E57" s="87"/>
      <c r="F57" s="88"/>
      <c r="G57" s="40" t="s">
        <v>6</v>
      </c>
      <c r="H57" s="42">
        <f>SUM(H10:H56)</f>
        <v>0</v>
      </c>
    </row>
    <row r="58" spans="1:11" ht="21" customHeight="1" thickBot="1">
      <c r="A58" s="89" t="s">
        <v>12</v>
      </c>
      <c r="B58" s="90"/>
      <c r="C58" s="90"/>
      <c r="D58" s="90"/>
      <c r="E58" s="90"/>
      <c r="F58" s="91"/>
      <c r="G58" s="41"/>
      <c r="H58" s="43"/>
    </row>
    <row r="59" spans="1:11" ht="15.75" customHeight="1">
      <c r="A59" s="2"/>
      <c r="B59" s="2"/>
      <c r="C59" s="2"/>
      <c r="D59" s="2"/>
      <c r="E59" s="2"/>
      <c r="G59" s="2"/>
      <c r="H59" s="2"/>
    </row>
    <row r="60" spans="1:11" ht="21.75" customHeight="1" thickBot="1">
      <c r="A60" s="10" t="s">
        <v>8</v>
      </c>
      <c r="B60" s="79"/>
      <c r="C60" s="79"/>
      <c r="D60" s="11"/>
      <c r="E60" s="11"/>
      <c r="F60" s="12"/>
      <c r="G60" s="12"/>
      <c r="H60" s="12"/>
      <c r="I60" s="12"/>
    </row>
    <row r="61" spans="1:11" ht="24" customHeight="1" thickBot="1">
      <c r="A61" s="10" t="s">
        <v>9</v>
      </c>
      <c r="B61" s="80">
        <f>C60*0.7</f>
        <v>0</v>
      </c>
      <c r="C61" s="80"/>
      <c r="D61" s="11"/>
      <c r="E61" s="12"/>
      <c r="F61" s="12"/>
      <c r="G61" s="12" t="s">
        <v>80</v>
      </c>
      <c r="H61" s="12"/>
      <c r="I61" s="12"/>
    </row>
    <row r="62" spans="1:11" ht="25.5" customHeight="1" thickBot="1">
      <c r="A62" s="10" t="s">
        <v>10</v>
      </c>
      <c r="B62" s="81">
        <f>H57</f>
        <v>0</v>
      </c>
      <c r="C62" s="81"/>
      <c r="D62" s="12"/>
      <c r="E62" s="12"/>
      <c r="F62" s="12"/>
      <c r="G62" s="12" t="s">
        <v>81</v>
      </c>
      <c r="H62" s="12"/>
      <c r="I62" s="12"/>
    </row>
    <row r="63" spans="1:11" ht="28.5" customHeight="1" thickBot="1">
      <c r="A63" s="10" t="s">
        <v>11</v>
      </c>
      <c r="B63" s="81">
        <f>B61-B62</f>
        <v>0</v>
      </c>
      <c r="C63" s="81"/>
      <c r="D63" s="11"/>
      <c r="E63" s="13"/>
      <c r="F63" s="12"/>
      <c r="G63" s="12" t="s">
        <v>82</v>
      </c>
      <c r="H63" s="12"/>
      <c r="I63" s="12"/>
    </row>
    <row r="64" spans="1:11" ht="20.25" customHeight="1">
      <c r="A64" s="10"/>
      <c r="B64" s="10"/>
      <c r="C64" s="11"/>
      <c r="D64" s="11"/>
      <c r="E64" s="12"/>
      <c r="F64" s="12"/>
      <c r="G64" s="12" t="s">
        <v>91</v>
      </c>
      <c r="H64" s="12"/>
      <c r="I64" s="11"/>
      <c r="J64" s="1"/>
      <c r="K64" s="1"/>
    </row>
    <row r="65" spans="1:11" ht="22.5" customHeight="1">
      <c r="A65" s="92" t="s">
        <v>96</v>
      </c>
      <c r="B65" s="10"/>
      <c r="C65" s="11"/>
      <c r="D65" s="11"/>
      <c r="E65" s="12"/>
      <c r="F65" s="12"/>
      <c r="G65" s="12" t="s">
        <v>90</v>
      </c>
      <c r="H65" s="12"/>
      <c r="I65" s="11"/>
      <c r="J65" s="1"/>
      <c r="K65" s="1"/>
    </row>
    <row r="66" spans="1:11" ht="14.5" customHeight="1">
      <c r="A66" s="93" t="s">
        <v>97</v>
      </c>
      <c r="B66" s="93"/>
      <c r="C66" s="93"/>
    </row>
    <row r="67" spans="1:11">
      <c r="A67" s="93"/>
      <c r="B67" s="93"/>
      <c r="C67" s="93"/>
    </row>
    <row r="68" spans="1:11">
      <c r="A68" s="93"/>
      <c r="B68" s="93"/>
      <c r="C68" s="93"/>
    </row>
    <row r="69" spans="1:11">
      <c r="A69" s="93"/>
      <c r="B69" s="93"/>
      <c r="C69" s="93"/>
    </row>
  </sheetData>
  <mergeCells count="119">
    <mergeCell ref="A66:C69"/>
    <mergeCell ref="F18:G18"/>
    <mergeCell ref="F21:G21"/>
    <mergeCell ref="B60:C60"/>
    <mergeCell ref="B61:C61"/>
    <mergeCell ref="B62:C62"/>
    <mergeCell ref="B63:C63"/>
    <mergeCell ref="B8:B9"/>
    <mergeCell ref="D8:D9"/>
    <mergeCell ref="F40:G40"/>
    <mergeCell ref="B22:B24"/>
    <mergeCell ref="B25:B26"/>
    <mergeCell ref="B27:B28"/>
    <mergeCell ref="B30:B31"/>
    <mergeCell ref="B36:B37"/>
    <mergeCell ref="F32:G32"/>
    <mergeCell ref="F33:G33"/>
    <mergeCell ref="F34:G34"/>
    <mergeCell ref="F35:G35"/>
    <mergeCell ref="F56:G56"/>
    <mergeCell ref="B54:B55"/>
    <mergeCell ref="F19:G19"/>
    <mergeCell ref="F20:G20"/>
    <mergeCell ref="A57:F57"/>
    <mergeCell ref="A58:F58"/>
    <mergeCell ref="A12:A13"/>
    <mergeCell ref="C12:C13"/>
    <mergeCell ref="D12:D13"/>
    <mergeCell ref="E12:E13"/>
    <mergeCell ref="F12:G12"/>
    <mergeCell ref="F13:G13"/>
    <mergeCell ref="H12:H13"/>
    <mergeCell ref="A8:A9"/>
    <mergeCell ref="C8:C9"/>
    <mergeCell ref="E8:E9"/>
    <mergeCell ref="F8:G9"/>
    <mergeCell ref="H8:H9"/>
    <mergeCell ref="F10:G10"/>
    <mergeCell ref="F11:G11"/>
    <mergeCell ref="A16:A17"/>
    <mergeCell ref="C16:C17"/>
    <mergeCell ref="D16:D17"/>
    <mergeCell ref="E16:E17"/>
    <mergeCell ref="F16:G16"/>
    <mergeCell ref="F17:G17"/>
    <mergeCell ref="H16:H17"/>
    <mergeCell ref="F14:G14"/>
    <mergeCell ref="F15:G15"/>
    <mergeCell ref="A25:A26"/>
    <mergeCell ref="C25:C26"/>
    <mergeCell ref="D25:D26"/>
    <mergeCell ref="E25:E26"/>
    <mergeCell ref="H25:H26"/>
    <mergeCell ref="A22:A24"/>
    <mergeCell ref="C22:C24"/>
    <mergeCell ref="D22:D24"/>
    <mergeCell ref="E22:E24"/>
    <mergeCell ref="F22:G22"/>
    <mergeCell ref="F23:G23"/>
    <mergeCell ref="F24:G24"/>
    <mergeCell ref="H22:H24"/>
    <mergeCell ref="F25:G25"/>
    <mergeCell ref="F26:G26"/>
    <mergeCell ref="H27:H28"/>
    <mergeCell ref="F29:G29"/>
    <mergeCell ref="F30:G30"/>
    <mergeCell ref="F31:G31"/>
    <mergeCell ref="A27:A28"/>
    <mergeCell ref="C27:C28"/>
    <mergeCell ref="D27:D28"/>
    <mergeCell ref="E27:E28"/>
    <mergeCell ref="F27:G27"/>
    <mergeCell ref="F28:G28"/>
    <mergeCell ref="C30:C31"/>
    <mergeCell ref="D30:D31"/>
    <mergeCell ref="E30:E31"/>
    <mergeCell ref="A30:A31"/>
    <mergeCell ref="H36:H37"/>
    <mergeCell ref="F38:G38"/>
    <mergeCell ref="F39:G39"/>
    <mergeCell ref="F41:G41"/>
    <mergeCell ref="A36:A37"/>
    <mergeCell ref="C36:C37"/>
    <mergeCell ref="D36:D37"/>
    <mergeCell ref="E36:E37"/>
    <mergeCell ref="F36:G36"/>
    <mergeCell ref="F37:G37"/>
    <mergeCell ref="A44:A45"/>
    <mergeCell ref="C44:C45"/>
    <mergeCell ref="D44:D45"/>
    <mergeCell ref="E44:E45"/>
    <mergeCell ref="F44:G44"/>
    <mergeCell ref="F45:G45"/>
    <mergeCell ref="H44:H45"/>
    <mergeCell ref="F42:G42"/>
    <mergeCell ref="F43:G43"/>
    <mergeCell ref="H46:H49"/>
    <mergeCell ref="A50:A51"/>
    <mergeCell ref="C50:C51"/>
    <mergeCell ref="D50:D51"/>
    <mergeCell ref="E50:E51"/>
    <mergeCell ref="F50:G50"/>
    <mergeCell ref="F51:G51"/>
    <mergeCell ref="H50:H51"/>
    <mergeCell ref="F46:G46"/>
    <mergeCell ref="F47:G47"/>
    <mergeCell ref="F49:G49"/>
    <mergeCell ref="C46:C48"/>
    <mergeCell ref="D46:D48"/>
    <mergeCell ref="E46:E48"/>
    <mergeCell ref="G57:G58"/>
    <mergeCell ref="H57:H58"/>
    <mergeCell ref="F52:G52"/>
    <mergeCell ref="F53:G53"/>
    <mergeCell ref="F55:G55"/>
    <mergeCell ref="A54:A55"/>
    <mergeCell ref="C54:C55"/>
    <mergeCell ref="D54:D55"/>
    <mergeCell ref="E54:E55"/>
  </mergeCells>
  <pageMargins left="0.25" right="0.25" top="0.75" bottom="0.25" header="0.3" footer="0.3"/>
  <pageSetup scale="51" orientation="portrait" r:id="rId1"/>
  <headerFooter>
    <oddHeader xml:space="preserve">&amp;C&amp;"-,Bold"&amp;16Property Repair Estimate Sheet
</oddHeader>
    <oddFooter xml:space="preserve">&amp;C&amp;"-,Bold Italic"&amp;14Make Notes per Section on Back&amp;12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sooy</dc:creator>
  <cp:lastModifiedBy>luuh</cp:lastModifiedBy>
  <cp:lastPrinted>2017-06-16T21:40:41Z</cp:lastPrinted>
  <dcterms:created xsi:type="dcterms:W3CDTF">2014-03-13T20:59:41Z</dcterms:created>
  <dcterms:modified xsi:type="dcterms:W3CDTF">2017-07-12T10:37:18Z</dcterms:modified>
</cp:coreProperties>
</file>